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xyz\Documents\math103\ExponentialFunctions\"/>
    </mc:Choice>
  </mc:AlternateContent>
  <xr:revisionPtr revIDLastSave="0" documentId="13_ncr:1_{B4E0D284-A7AB-45D4-9568-F0E025D7DD7C}" xr6:coauthVersionLast="47" xr6:coauthVersionMax="47" xr10:uidLastSave="{00000000-0000-0000-0000-000000000000}"/>
  <bookViews>
    <workbookView xWindow="-108" yWindow="-108" windowWidth="16608" windowHeight="9432" xr2:uid="{2B700C88-4D7B-425A-9D8A-32B023E5B5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2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2" i="1"/>
</calcChain>
</file>

<file path=xl/sharedStrings.xml><?xml version="1.0" encoding="utf-8"?>
<sst xmlns="http://schemas.openxmlformats.org/spreadsheetml/2006/main" count="47" uniqueCount="46">
  <si>
    <t>Year</t>
  </si>
  <si>
    <t>Magnitude</t>
  </si>
  <si>
    <t>Location</t>
  </si>
  <si>
    <t>Bagan, Myanmar</t>
  </si>
  <si>
    <t>Tangshan, China</t>
  </si>
  <si>
    <t>Tabas, Iran</t>
  </si>
  <si>
    <t>Petatlan, Mexico</t>
  </si>
  <si>
    <t>El Asnam, Algeria</t>
  </si>
  <si>
    <t>Kerman, Iran</t>
  </si>
  <si>
    <t>Nihonkai-Chubu, Japan</t>
  </si>
  <si>
    <t>Michoacan, Mexico</t>
  </si>
  <si>
    <t>Chalfant Valley, California, USA</t>
  </si>
  <si>
    <t>Spitak, Armenia</t>
  </si>
  <si>
    <t>Loma Prieta, California, USA</t>
  </si>
  <si>
    <t>Manjil-Rudbar, Iran</t>
  </si>
  <si>
    <t>Landers, California, USA</t>
  </si>
  <si>
    <t>Guam, USA</t>
  </si>
  <si>
    <t>Northridge, California, USA</t>
  </si>
  <si>
    <t>Kobe, Japan</t>
  </si>
  <si>
    <t>Izmit, Turkey</t>
  </si>
  <si>
    <t>Gujarat, India</t>
  </si>
  <si>
    <t>Bam, Iran</t>
  </si>
  <si>
    <t>Indian Ocean (off Sumatra)</t>
  </si>
  <si>
    <t>Kashmir, Pakistan</t>
  </si>
  <si>
    <t>Kuril Islands, Russia</t>
  </si>
  <si>
    <t>Solomon Islands</t>
  </si>
  <si>
    <t>Sichuan, China</t>
  </si>
  <si>
    <t>Haiti</t>
  </si>
  <si>
    <t>Tohoku, Japan</t>
  </si>
  <si>
    <t>Indian Ocean (off Indonesia)</t>
  </si>
  <si>
    <t>Balochistan, Pakistan</t>
  </si>
  <si>
    <t>Papua New Guinea</t>
  </si>
  <si>
    <t>Nepal</t>
  </si>
  <si>
    <t>Ecuador</t>
  </si>
  <si>
    <t>Iran-Iraq border</t>
  </si>
  <si>
    <t>Sulawesi, Indonesia</t>
  </si>
  <si>
    <t>Ridgecrest, California, USA</t>
  </si>
  <si>
    <t>Alaska, USA</t>
  </si>
  <si>
    <t>Tonga</t>
  </si>
  <si>
    <t>Turkey-Syria</t>
  </si>
  <si>
    <t>Noto Peninsula, Japan</t>
  </si>
  <si>
    <t>Sagaing, Myanmar</t>
  </si>
  <si>
    <t>seismic energy J</t>
  </si>
  <si>
    <t>log  base 31.6</t>
  </si>
  <si>
    <t>E=10^(1.5M)</t>
  </si>
  <si>
    <t>E=31.6^M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</si>
</sst>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9" formatCode="_(* #,##0_);_(* \(#,##0\);_(* &quot;-&quot;??_);_(@_)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169" fontId="0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Earthquakes of Magnitude 6.5+ since 1975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Magnitude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Sheet1!$A$2:$A$41</c:f>
              <c:numCache>
                <c:formatCode>General</c:formatCode>
                <c:ptCount val="40"/>
                <c:pt idx="0">
                  <c:v>1975</c:v>
                </c:pt>
                <c:pt idx="1">
                  <c:v>1976</c:v>
                </c:pt>
                <c:pt idx="2">
                  <c:v>1978</c:v>
                </c:pt>
                <c:pt idx="3">
                  <c:v>1979</c:v>
                </c:pt>
                <c:pt idx="4">
                  <c:v>1980</c:v>
                </c:pt>
                <c:pt idx="5">
                  <c:v>1981</c:v>
                </c:pt>
                <c:pt idx="6">
                  <c:v>1983</c:v>
                </c:pt>
                <c:pt idx="7">
                  <c:v>1985</c:v>
                </c:pt>
                <c:pt idx="8">
                  <c:v>1986</c:v>
                </c:pt>
                <c:pt idx="9">
                  <c:v>1988</c:v>
                </c:pt>
                <c:pt idx="10">
                  <c:v>1989</c:v>
                </c:pt>
                <c:pt idx="11">
                  <c:v>1990</c:v>
                </c:pt>
                <c:pt idx="12">
                  <c:v>1992</c:v>
                </c:pt>
                <c:pt idx="13">
                  <c:v>1993</c:v>
                </c:pt>
                <c:pt idx="14">
                  <c:v>1994</c:v>
                </c:pt>
                <c:pt idx="15">
                  <c:v>1995</c:v>
                </c:pt>
                <c:pt idx="16">
                  <c:v>1999</c:v>
                </c:pt>
                <c:pt idx="17">
                  <c:v>2001</c:v>
                </c:pt>
                <c:pt idx="18">
                  <c:v>2003</c:v>
                </c:pt>
                <c:pt idx="19">
                  <c:v>2004</c:v>
                </c:pt>
                <c:pt idx="20">
                  <c:v>2005</c:v>
                </c:pt>
                <c:pt idx="21">
                  <c:v>2006</c:v>
                </c:pt>
                <c:pt idx="22">
                  <c:v>2007</c:v>
                </c:pt>
                <c:pt idx="23">
                  <c:v>2008</c:v>
                </c:pt>
                <c:pt idx="24">
                  <c:v>2010</c:v>
                </c:pt>
                <c:pt idx="25">
                  <c:v>2011</c:v>
                </c:pt>
                <c:pt idx="26">
                  <c:v>2012</c:v>
                </c:pt>
                <c:pt idx="27">
                  <c:v>2013</c:v>
                </c:pt>
                <c:pt idx="28">
                  <c:v>2014</c:v>
                </c:pt>
                <c:pt idx="29">
                  <c:v>2015</c:v>
                </c:pt>
                <c:pt idx="30">
                  <c:v>2016</c:v>
                </c:pt>
                <c:pt idx="31">
                  <c:v>2017</c:v>
                </c:pt>
                <c:pt idx="32">
                  <c:v>2018</c:v>
                </c:pt>
                <c:pt idx="33">
                  <c:v>2019</c:v>
                </c:pt>
                <c:pt idx="34">
                  <c:v>2020</c:v>
                </c:pt>
                <c:pt idx="35">
                  <c:v>2021</c:v>
                </c:pt>
                <c:pt idx="36">
                  <c:v>2022</c:v>
                </c:pt>
                <c:pt idx="37">
                  <c:v>2023</c:v>
                </c:pt>
                <c:pt idx="38">
                  <c:v>2024</c:v>
                </c:pt>
                <c:pt idx="39">
                  <c:v>2025</c:v>
                </c:pt>
              </c:numCache>
            </c:numRef>
          </c:xVal>
          <c:yVal>
            <c:numRef>
              <c:f>Sheet1!$B$2:$B$41</c:f>
              <c:numCache>
                <c:formatCode>General</c:formatCode>
                <c:ptCount val="40"/>
                <c:pt idx="0">
                  <c:v>7</c:v>
                </c:pt>
                <c:pt idx="1">
                  <c:v>7.5</c:v>
                </c:pt>
                <c:pt idx="2">
                  <c:v>7</c:v>
                </c:pt>
                <c:pt idx="3">
                  <c:v>6.5</c:v>
                </c:pt>
                <c:pt idx="4">
                  <c:v>7.3</c:v>
                </c:pt>
                <c:pt idx="5">
                  <c:v>6.7</c:v>
                </c:pt>
                <c:pt idx="6">
                  <c:v>7.3</c:v>
                </c:pt>
                <c:pt idx="7">
                  <c:v>8</c:v>
                </c:pt>
                <c:pt idx="8">
                  <c:v>6.6</c:v>
                </c:pt>
                <c:pt idx="9">
                  <c:v>6.9</c:v>
                </c:pt>
                <c:pt idx="10">
                  <c:v>7</c:v>
                </c:pt>
                <c:pt idx="11">
                  <c:v>7</c:v>
                </c:pt>
                <c:pt idx="12">
                  <c:v>7.3</c:v>
                </c:pt>
                <c:pt idx="13">
                  <c:v>7</c:v>
                </c:pt>
                <c:pt idx="14">
                  <c:v>6.7</c:v>
                </c:pt>
                <c:pt idx="15">
                  <c:v>7</c:v>
                </c:pt>
                <c:pt idx="16">
                  <c:v>7.6</c:v>
                </c:pt>
                <c:pt idx="17">
                  <c:v>7.7</c:v>
                </c:pt>
                <c:pt idx="18">
                  <c:v>6.6</c:v>
                </c:pt>
                <c:pt idx="19">
                  <c:v>9.1</c:v>
                </c:pt>
                <c:pt idx="20">
                  <c:v>7.6</c:v>
                </c:pt>
                <c:pt idx="21">
                  <c:v>6.7</c:v>
                </c:pt>
                <c:pt idx="22">
                  <c:v>8</c:v>
                </c:pt>
                <c:pt idx="23">
                  <c:v>7.9</c:v>
                </c:pt>
                <c:pt idx="24">
                  <c:v>7</c:v>
                </c:pt>
                <c:pt idx="25">
                  <c:v>9</c:v>
                </c:pt>
                <c:pt idx="26">
                  <c:v>7.7</c:v>
                </c:pt>
                <c:pt idx="27">
                  <c:v>7.7</c:v>
                </c:pt>
                <c:pt idx="28">
                  <c:v>6.9</c:v>
                </c:pt>
                <c:pt idx="29">
                  <c:v>7.8</c:v>
                </c:pt>
                <c:pt idx="30">
                  <c:v>7.8</c:v>
                </c:pt>
                <c:pt idx="31">
                  <c:v>7.3</c:v>
                </c:pt>
                <c:pt idx="32">
                  <c:v>7.5</c:v>
                </c:pt>
                <c:pt idx="33">
                  <c:v>7.1</c:v>
                </c:pt>
                <c:pt idx="34">
                  <c:v>7</c:v>
                </c:pt>
                <c:pt idx="35">
                  <c:v>7.2</c:v>
                </c:pt>
                <c:pt idx="36">
                  <c:v>7.6</c:v>
                </c:pt>
                <c:pt idx="37">
                  <c:v>7.8</c:v>
                </c:pt>
                <c:pt idx="38">
                  <c:v>7.5</c:v>
                </c:pt>
                <c:pt idx="39">
                  <c:v>7.7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299-42AF-8EB9-59B745ED6D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8592120"/>
        <c:axId val="388592480"/>
      </c:scatterChart>
      <c:valAx>
        <c:axId val="388592120"/>
        <c:scaling>
          <c:orientation val="minMax"/>
          <c:max val="2025"/>
          <c:min val="197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8592480"/>
        <c:crosses val="autoZero"/>
        <c:crossBetween val="midCat"/>
        <c:majorUnit val="5"/>
      </c:valAx>
      <c:valAx>
        <c:axId val="388592480"/>
        <c:scaling>
          <c:orientation val="minMax"/>
          <c:min val="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85921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seismic energy of big earthquakes since 1975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Sheet1!$D$1</c:f>
              <c:strCache>
                <c:ptCount val="1"/>
                <c:pt idx="0">
                  <c:v>seismic energy J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Sheet1!$A$2:$A$41</c:f>
              <c:numCache>
                <c:formatCode>General</c:formatCode>
                <c:ptCount val="40"/>
                <c:pt idx="0">
                  <c:v>1975</c:v>
                </c:pt>
                <c:pt idx="1">
                  <c:v>1976</c:v>
                </c:pt>
                <c:pt idx="2">
                  <c:v>1978</c:v>
                </c:pt>
                <c:pt idx="3">
                  <c:v>1979</c:v>
                </c:pt>
                <c:pt idx="4">
                  <c:v>1980</c:v>
                </c:pt>
                <c:pt idx="5">
                  <c:v>1981</c:v>
                </c:pt>
                <c:pt idx="6">
                  <c:v>1983</c:v>
                </c:pt>
                <c:pt idx="7">
                  <c:v>1985</c:v>
                </c:pt>
                <c:pt idx="8">
                  <c:v>1986</c:v>
                </c:pt>
                <c:pt idx="9">
                  <c:v>1988</c:v>
                </c:pt>
                <c:pt idx="10">
                  <c:v>1989</c:v>
                </c:pt>
                <c:pt idx="11">
                  <c:v>1990</c:v>
                </c:pt>
                <c:pt idx="12">
                  <c:v>1992</c:v>
                </c:pt>
                <c:pt idx="13">
                  <c:v>1993</c:v>
                </c:pt>
                <c:pt idx="14">
                  <c:v>1994</c:v>
                </c:pt>
                <c:pt idx="15">
                  <c:v>1995</c:v>
                </c:pt>
                <c:pt idx="16">
                  <c:v>1999</c:v>
                </c:pt>
                <c:pt idx="17">
                  <c:v>2001</c:v>
                </c:pt>
                <c:pt idx="18">
                  <c:v>2003</c:v>
                </c:pt>
                <c:pt idx="19">
                  <c:v>2004</c:v>
                </c:pt>
                <c:pt idx="20">
                  <c:v>2005</c:v>
                </c:pt>
                <c:pt idx="21">
                  <c:v>2006</c:v>
                </c:pt>
                <c:pt idx="22">
                  <c:v>2007</c:v>
                </c:pt>
                <c:pt idx="23">
                  <c:v>2008</c:v>
                </c:pt>
                <c:pt idx="24">
                  <c:v>2010</c:v>
                </c:pt>
                <c:pt idx="25">
                  <c:v>2011</c:v>
                </c:pt>
                <c:pt idx="26">
                  <c:v>2012</c:v>
                </c:pt>
                <c:pt idx="27">
                  <c:v>2013</c:v>
                </c:pt>
                <c:pt idx="28">
                  <c:v>2014</c:v>
                </c:pt>
                <c:pt idx="29">
                  <c:v>2015</c:v>
                </c:pt>
                <c:pt idx="30">
                  <c:v>2016</c:v>
                </c:pt>
                <c:pt idx="31">
                  <c:v>2017</c:v>
                </c:pt>
                <c:pt idx="32">
                  <c:v>2018</c:v>
                </c:pt>
                <c:pt idx="33">
                  <c:v>2019</c:v>
                </c:pt>
                <c:pt idx="34">
                  <c:v>2020</c:v>
                </c:pt>
                <c:pt idx="35">
                  <c:v>2021</c:v>
                </c:pt>
                <c:pt idx="36">
                  <c:v>2022</c:v>
                </c:pt>
                <c:pt idx="37">
                  <c:v>2023</c:v>
                </c:pt>
                <c:pt idx="38">
                  <c:v>2024</c:v>
                </c:pt>
                <c:pt idx="39">
                  <c:v>2025</c:v>
                </c:pt>
              </c:numCache>
            </c:numRef>
          </c:xVal>
          <c:yVal>
            <c:numRef>
              <c:f>Sheet1!$D$2:$D$41</c:f>
              <c:numCache>
                <c:formatCode>_(* #,##0_);_(* \(#,##0\);_(* "-"??_);_(@_)</c:formatCode>
                <c:ptCount val="40"/>
                <c:pt idx="0">
                  <c:v>31622776601.68388</c:v>
                </c:pt>
                <c:pt idx="1">
                  <c:v>177827941003.89276</c:v>
                </c:pt>
                <c:pt idx="2">
                  <c:v>31622776601.68388</c:v>
                </c:pt>
                <c:pt idx="3">
                  <c:v>5623413251.9035063</c:v>
                </c:pt>
                <c:pt idx="4">
                  <c:v>89125093813.374725</c:v>
                </c:pt>
                <c:pt idx="5">
                  <c:v>11220184543.019672</c:v>
                </c:pt>
                <c:pt idx="6">
                  <c:v>89125093813.374725</c:v>
                </c:pt>
                <c:pt idx="7">
                  <c:v>1000000000000</c:v>
                </c:pt>
                <c:pt idx="8">
                  <c:v>7943282347.2427979</c:v>
                </c:pt>
                <c:pt idx="9">
                  <c:v>22387211385.683491</c:v>
                </c:pt>
                <c:pt idx="10">
                  <c:v>31622776601.68388</c:v>
                </c:pt>
                <c:pt idx="11">
                  <c:v>31622776601.68388</c:v>
                </c:pt>
                <c:pt idx="12">
                  <c:v>89125093813.374725</c:v>
                </c:pt>
                <c:pt idx="13">
                  <c:v>31622776601.68388</c:v>
                </c:pt>
                <c:pt idx="14">
                  <c:v>11220184543.019672</c:v>
                </c:pt>
                <c:pt idx="15">
                  <c:v>31622776601.68388</c:v>
                </c:pt>
                <c:pt idx="16">
                  <c:v>251188643150.95743</c:v>
                </c:pt>
                <c:pt idx="17">
                  <c:v>354813389233.57666</c:v>
                </c:pt>
                <c:pt idx="18">
                  <c:v>7943282347.2427979</c:v>
                </c:pt>
                <c:pt idx="19">
                  <c:v>44668359215096.359</c:v>
                </c:pt>
                <c:pt idx="20">
                  <c:v>251188643150.95743</c:v>
                </c:pt>
                <c:pt idx="21">
                  <c:v>11220184543.019672</c:v>
                </c:pt>
                <c:pt idx="22">
                  <c:v>1000000000000</c:v>
                </c:pt>
                <c:pt idx="23">
                  <c:v>707945784384.14331</c:v>
                </c:pt>
                <c:pt idx="24">
                  <c:v>31622776601.68388</c:v>
                </c:pt>
                <c:pt idx="25">
                  <c:v>31622776601683.871</c:v>
                </c:pt>
                <c:pt idx="26">
                  <c:v>354813389233.57666</c:v>
                </c:pt>
                <c:pt idx="27">
                  <c:v>354813389233.57666</c:v>
                </c:pt>
                <c:pt idx="28">
                  <c:v>22387211385.683491</c:v>
                </c:pt>
                <c:pt idx="29">
                  <c:v>501187233627.27325</c:v>
                </c:pt>
                <c:pt idx="30">
                  <c:v>501187233627.27325</c:v>
                </c:pt>
                <c:pt idx="31">
                  <c:v>89125093813.374725</c:v>
                </c:pt>
                <c:pt idx="32">
                  <c:v>177827941003.89276</c:v>
                </c:pt>
                <c:pt idx="33">
                  <c:v>44668359215.096214</c:v>
                </c:pt>
                <c:pt idx="34">
                  <c:v>31622776601.68388</c:v>
                </c:pt>
                <c:pt idx="35">
                  <c:v>63095734448.019539</c:v>
                </c:pt>
                <c:pt idx="36">
                  <c:v>251188643150.95743</c:v>
                </c:pt>
                <c:pt idx="37">
                  <c:v>501187233627.27325</c:v>
                </c:pt>
                <c:pt idx="38">
                  <c:v>177827941003.89276</c:v>
                </c:pt>
                <c:pt idx="39">
                  <c:v>354813389233.57666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B25-4E78-81DA-93060C57E1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67240"/>
        <c:axId val="562867600"/>
      </c:scatterChart>
      <c:valAx>
        <c:axId val="562867240"/>
        <c:scaling>
          <c:orientation val="minMax"/>
          <c:max val="2025"/>
          <c:min val="197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2867600"/>
        <c:crosses val="autoZero"/>
        <c:crossBetween val="midCat"/>
      </c:valAx>
      <c:valAx>
        <c:axId val="5628676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2867240"/>
        <c:crosses val="autoZero"/>
        <c:crossBetween val="midCat"/>
        <c:dispUnits>
          <c:builtInUnit val="trillions"/>
          <c:dispUnitsLbl>
            <c:tx>
              <c:rich>
                <a:bodyPr rot="-540000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r>
                    <a:rPr lang="en-US"/>
                    <a:t>Trillions J</a:t>
                  </a:r>
                </a:p>
              </c:rich>
            </c:tx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228600</xdr:colOff>
      <xdr:row>1</xdr:row>
      <xdr:rowOff>30480</xdr:rowOff>
    </xdr:from>
    <xdr:to>
      <xdr:col>14</xdr:col>
      <xdr:colOff>533400</xdr:colOff>
      <xdr:row>16</xdr:row>
      <xdr:rowOff>30480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3AD21FB-4A07-8EC1-2F8A-4D1955FFBC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76200</xdr:colOff>
      <xdr:row>15</xdr:row>
      <xdr:rowOff>15240</xdr:rowOff>
    </xdr:from>
    <xdr:to>
      <xdr:col>11</xdr:col>
      <xdr:colOff>381000</xdr:colOff>
      <xdr:row>30</xdr:row>
      <xdr:rowOff>15240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54C6CF8-E1C8-4C84-0C4F-177A6E6B2F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C7DF8-D9FA-4916-A99A-717EB20FF479}">
  <dimension ref="A1:G41"/>
  <sheetViews>
    <sheetView tabSelected="1" workbookViewId="0">
      <selection activeCell="D2" sqref="D2"/>
    </sheetView>
  </sheetViews>
  <sheetFormatPr defaultRowHeight="14.4" x14ac:dyDescent="0.3"/>
  <cols>
    <col min="1" max="1" width="6.5546875" customWidth="1"/>
    <col min="2" max="2" width="9.88671875" customWidth="1"/>
    <col min="3" max="3" width="15.77734375" customWidth="1"/>
    <col min="4" max="4" width="18.5546875" bestFit="1" customWidth="1"/>
    <col min="5" max="5" width="12.44140625" customWidth="1"/>
    <col min="6" max="7" width="17.5546875" bestFit="1" customWidth="1"/>
  </cols>
  <sheetData>
    <row r="1" spans="1:7" x14ac:dyDescent="0.3">
      <c r="A1" s="1" t="s">
        <v>0</v>
      </c>
      <c r="B1" t="s">
        <v>1</v>
      </c>
      <c r="C1" t="s">
        <v>2</v>
      </c>
      <c r="D1" t="s">
        <v>42</v>
      </c>
      <c r="E1" t="s">
        <v>43</v>
      </c>
      <c r="F1" t="s">
        <v>44</v>
      </c>
      <c r="G1" t="s">
        <v>45</v>
      </c>
    </row>
    <row r="2" spans="1:7" x14ac:dyDescent="0.3">
      <c r="A2">
        <v>1975</v>
      </c>
      <c r="B2">
        <v>7</v>
      </c>
      <c r="C2" t="s">
        <v>3</v>
      </c>
      <c r="D2" s="2">
        <f>10^(1.5*B2)</f>
        <v>31622776601.68388</v>
      </c>
      <c r="E2">
        <f>LOG(D2,31.6)</f>
        <v>7.0014605858092409</v>
      </c>
      <c r="F2" s="2">
        <f>10^(1.5*B2)</f>
        <v>31622776601.68388</v>
      </c>
      <c r="G2" s="2">
        <f>31.6^B2</f>
        <v>31463684482.922913</v>
      </c>
    </row>
    <row r="3" spans="1:7" x14ac:dyDescent="0.3">
      <c r="A3">
        <v>1976</v>
      </c>
      <c r="B3">
        <v>7.5</v>
      </c>
      <c r="C3" t="s">
        <v>4</v>
      </c>
      <c r="D3" s="2">
        <f t="shared" ref="D3:D41" si="0">10^(1.5*B3)</f>
        <v>177827941003.89276</v>
      </c>
      <c r="E3">
        <f t="shared" ref="E3:E41" si="1">LOG(D3,31.6)</f>
        <v>7.5015649133670443</v>
      </c>
      <c r="F3" s="2">
        <f t="shared" ref="F3:F41" si="2">10^(1.5*B3)</f>
        <v>177827941003.89276</v>
      </c>
      <c r="G3" s="2">
        <f t="shared" ref="G3:G41" si="3">31.6^B3</f>
        <v>176869569862.12546</v>
      </c>
    </row>
    <row r="4" spans="1:7" x14ac:dyDescent="0.3">
      <c r="A4">
        <v>1978</v>
      </c>
      <c r="B4">
        <v>7</v>
      </c>
      <c r="C4" t="s">
        <v>5</v>
      </c>
      <c r="D4" s="2">
        <f t="shared" si="0"/>
        <v>31622776601.68388</v>
      </c>
      <c r="E4">
        <f t="shared" si="1"/>
        <v>7.0014605858092409</v>
      </c>
      <c r="F4" s="2">
        <f t="shared" si="2"/>
        <v>31622776601.68388</v>
      </c>
      <c r="G4" s="2">
        <f t="shared" si="3"/>
        <v>31463684482.922913</v>
      </c>
    </row>
    <row r="5" spans="1:7" x14ac:dyDescent="0.3">
      <c r="A5">
        <v>1979</v>
      </c>
      <c r="B5">
        <v>6.5</v>
      </c>
      <c r="C5" t="s">
        <v>6</v>
      </c>
      <c r="D5" s="2">
        <f t="shared" si="0"/>
        <v>5623413251.9035063</v>
      </c>
      <c r="E5">
        <f t="shared" si="1"/>
        <v>6.5013562582514384</v>
      </c>
      <c r="F5" s="2">
        <f t="shared" si="2"/>
        <v>5623413251.9035063</v>
      </c>
      <c r="G5" s="2">
        <f t="shared" si="3"/>
        <v>5597138286.776103</v>
      </c>
    </row>
    <row r="6" spans="1:7" x14ac:dyDescent="0.3">
      <c r="A6">
        <v>1980</v>
      </c>
      <c r="B6">
        <v>7.3</v>
      </c>
      <c r="C6" t="s">
        <v>7</v>
      </c>
      <c r="D6" s="2">
        <f t="shared" si="0"/>
        <v>89125093813.374725</v>
      </c>
      <c r="E6">
        <f t="shared" si="1"/>
        <v>7.3015231823439226</v>
      </c>
      <c r="F6" s="2">
        <f t="shared" si="2"/>
        <v>89125093813.374725</v>
      </c>
      <c r="G6" s="2">
        <f t="shared" si="3"/>
        <v>88657545398.947128</v>
      </c>
    </row>
    <row r="7" spans="1:7" x14ac:dyDescent="0.3">
      <c r="A7">
        <v>1981</v>
      </c>
      <c r="B7">
        <v>6.7</v>
      </c>
      <c r="C7" t="s">
        <v>8</v>
      </c>
      <c r="D7" s="2">
        <f t="shared" si="0"/>
        <v>11220184543.019672</v>
      </c>
      <c r="E7">
        <f t="shared" si="1"/>
        <v>6.7013979892745592</v>
      </c>
      <c r="F7" s="2">
        <f t="shared" si="2"/>
        <v>11220184543.019672</v>
      </c>
      <c r="G7" s="2">
        <f t="shared" si="3"/>
        <v>11166149894.926819</v>
      </c>
    </row>
    <row r="8" spans="1:7" x14ac:dyDescent="0.3">
      <c r="A8">
        <v>1983</v>
      </c>
      <c r="B8">
        <v>7.3</v>
      </c>
      <c r="C8" t="s">
        <v>9</v>
      </c>
      <c r="D8" s="2">
        <f t="shared" si="0"/>
        <v>89125093813.374725</v>
      </c>
      <c r="E8">
        <f t="shared" si="1"/>
        <v>7.3015231823439226</v>
      </c>
      <c r="F8" s="2">
        <f t="shared" si="2"/>
        <v>89125093813.374725</v>
      </c>
      <c r="G8" s="2">
        <f t="shared" si="3"/>
        <v>88657545398.947128</v>
      </c>
    </row>
    <row r="9" spans="1:7" x14ac:dyDescent="0.3">
      <c r="A9">
        <v>1985</v>
      </c>
      <c r="B9">
        <v>8</v>
      </c>
      <c r="C9" t="s">
        <v>10</v>
      </c>
      <c r="D9" s="2">
        <f t="shared" si="0"/>
        <v>1000000000000</v>
      </c>
      <c r="E9">
        <f t="shared" si="1"/>
        <v>8.001669240924846</v>
      </c>
      <c r="F9" s="2">
        <f t="shared" si="2"/>
        <v>1000000000000</v>
      </c>
      <c r="G9" s="2">
        <f t="shared" si="3"/>
        <v>994252429660.36401</v>
      </c>
    </row>
    <row r="10" spans="1:7" x14ac:dyDescent="0.3">
      <c r="A10">
        <v>1986</v>
      </c>
      <c r="B10">
        <v>6.6</v>
      </c>
      <c r="C10" t="s">
        <v>11</v>
      </c>
      <c r="D10" s="2">
        <f t="shared" si="0"/>
        <v>7943282347.2427979</v>
      </c>
      <c r="E10">
        <f t="shared" si="1"/>
        <v>6.6013771237629975</v>
      </c>
      <c r="F10" s="2">
        <f t="shared" si="2"/>
        <v>7943282347.2427979</v>
      </c>
      <c r="G10" s="2">
        <f t="shared" si="3"/>
        <v>7905598338.6949043</v>
      </c>
    </row>
    <row r="11" spans="1:7" x14ac:dyDescent="0.3">
      <c r="A11">
        <v>1988</v>
      </c>
      <c r="B11">
        <v>6.9</v>
      </c>
      <c r="C11" t="s">
        <v>12</v>
      </c>
      <c r="D11" s="2">
        <f t="shared" si="0"/>
        <v>22387211385.683491</v>
      </c>
      <c r="E11">
        <f t="shared" si="1"/>
        <v>6.9014397202976809</v>
      </c>
      <c r="F11" s="2">
        <f t="shared" si="2"/>
        <v>22387211385.683491</v>
      </c>
      <c r="G11" s="2">
        <f t="shared" si="3"/>
        <v>22276187774.483299</v>
      </c>
    </row>
    <row r="12" spans="1:7" x14ac:dyDescent="0.3">
      <c r="A12">
        <v>1989</v>
      </c>
      <c r="B12">
        <v>7</v>
      </c>
      <c r="C12" t="s">
        <v>13</v>
      </c>
      <c r="D12" s="2">
        <f t="shared" si="0"/>
        <v>31622776601.68388</v>
      </c>
      <c r="E12">
        <f t="shared" si="1"/>
        <v>7.0014605858092409</v>
      </c>
      <c r="F12" s="2">
        <f t="shared" si="2"/>
        <v>31622776601.68388</v>
      </c>
      <c r="G12" s="2">
        <f t="shared" si="3"/>
        <v>31463684482.922913</v>
      </c>
    </row>
    <row r="13" spans="1:7" x14ac:dyDescent="0.3">
      <c r="A13">
        <v>1990</v>
      </c>
      <c r="B13">
        <v>7</v>
      </c>
      <c r="C13" t="s">
        <v>14</v>
      </c>
      <c r="D13" s="2">
        <f t="shared" si="0"/>
        <v>31622776601.68388</v>
      </c>
      <c r="E13">
        <f t="shared" si="1"/>
        <v>7.0014605858092409</v>
      </c>
      <c r="F13" s="2">
        <f t="shared" si="2"/>
        <v>31622776601.68388</v>
      </c>
      <c r="G13" s="2">
        <f t="shared" si="3"/>
        <v>31463684482.922913</v>
      </c>
    </row>
    <row r="14" spans="1:7" x14ac:dyDescent="0.3">
      <c r="A14">
        <v>1992</v>
      </c>
      <c r="B14">
        <v>7.3</v>
      </c>
      <c r="C14" t="s">
        <v>15</v>
      </c>
      <c r="D14" s="2">
        <f t="shared" si="0"/>
        <v>89125093813.374725</v>
      </c>
      <c r="E14">
        <f t="shared" si="1"/>
        <v>7.3015231823439226</v>
      </c>
      <c r="F14" s="2">
        <f t="shared" si="2"/>
        <v>89125093813.374725</v>
      </c>
      <c r="G14" s="2">
        <f t="shared" si="3"/>
        <v>88657545398.947128</v>
      </c>
    </row>
    <row r="15" spans="1:7" x14ac:dyDescent="0.3">
      <c r="A15">
        <v>1993</v>
      </c>
      <c r="B15">
        <v>7</v>
      </c>
      <c r="C15" t="s">
        <v>16</v>
      </c>
      <c r="D15" s="2">
        <f t="shared" si="0"/>
        <v>31622776601.68388</v>
      </c>
      <c r="E15">
        <f t="shared" si="1"/>
        <v>7.0014605858092409</v>
      </c>
      <c r="F15" s="2">
        <f t="shared" si="2"/>
        <v>31622776601.68388</v>
      </c>
      <c r="G15" s="2">
        <f t="shared" si="3"/>
        <v>31463684482.922913</v>
      </c>
    </row>
    <row r="16" spans="1:7" x14ac:dyDescent="0.3">
      <c r="A16">
        <v>1994</v>
      </c>
      <c r="B16">
        <v>6.7</v>
      </c>
      <c r="C16" t="s">
        <v>17</v>
      </c>
      <c r="D16" s="2">
        <f t="shared" si="0"/>
        <v>11220184543.019672</v>
      </c>
      <c r="E16">
        <f t="shared" si="1"/>
        <v>6.7013979892745592</v>
      </c>
      <c r="F16" s="2">
        <f t="shared" si="2"/>
        <v>11220184543.019672</v>
      </c>
      <c r="G16" s="2">
        <f t="shared" si="3"/>
        <v>11166149894.926819</v>
      </c>
    </row>
    <row r="17" spans="1:7" x14ac:dyDescent="0.3">
      <c r="A17">
        <v>1995</v>
      </c>
      <c r="B17">
        <v>7</v>
      </c>
      <c r="C17" t="s">
        <v>18</v>
      </c>
      <c r="D17" s="2">
        <f t="shared" si="0"/>
        <v>31622776601.68388</v>
      </c>
      <c r="E17">
        <f t="shared" si="1"/>
        <v>7.0014605858092409</v>
      </c>
      <c r="F17" s="2">
        <f t="shared" si="2"/>
        <v>31622776601.68388</v>
      </c>
      <c r="G17" s="2">
        <f t="shared" si="3"/>
        <v>31463684482.922913</v>
      </c>
    </row>
    <row r="18" spans="1:7" x14ac:dyDescent="0.3">
      <c r="A18">
        <v>1999</v>
      </c>
      <c r="B18">
        <v>7.6</v>
      </c>
      <c r="C18" t="s">
        <v>19</v>
      </c>
      <c r="D18" s="2">
        <f t="shared" si="0"/>
        <v>251188643150.95743</v>
      </c>
      <c r="E18">
        <f t="shared" si="1"/>
        <v>7.6015857788786034</v>
      </c>
      <c r="F18" s="2">
        <f t="shared" si="2"/>
        <v>251188643150.95743</v>
      </c>
      <c r="G18" s="2">
        <f t="shared" si="3"/>
        <v>249816907502.75897</v>
      </c>
    </row>
    <row r="19" spans="1:7" x14ac:dyDescent="0.3">
      <c r="A19">
        <v>2001</v>
      </c>
      <c r="B19">
        <v>7.7</v>
      </c>
      <c r="C19" t="s">
        <v>20</v>
      </c>
      <c r="D19" s="2">
        <f t="shared" si="0"/>
        <v>354813389233.57666</v>
      </c>
      <c r="E19">
        <f t="shared" si="1"/>
        <v>7.7016066443901652</v>
      </c>
      <c r="F19" s="2">
        <f t="shared" si="2"/>
        <v>354813389233.57666</v>
      </c>
      <c r="G19" s="2">
        <f t="shared" si="3"/>
        <v>352850336679.6875</v>
      </c>
    </row>
    <row r="20" spans="1:7" x14ac:dyDescent="0.3">
      <c r="A20">
        <v>2003</v>
      </c>
      <c r="B20">
        <v>6.6</v>
      </c>
      <c r="C20" t="s">
        <v>21</v>
      </c>
      <c r="D20" s="2">
        <f t="shared" si="0"/>
        <v>7943282347.2427979</v>
      </c>
      <c r="E20">
        <f t="shared" si="1"/>
        <v>6.6013771237629975</v>
      </c>
      <c r="F20" s="2">
        <f t="shared" si="2"/>
        <v>7943282347.2427979</v>
      </c>
      <c r="G20" s="2">
        <f t="shared" si="3"/>
        <v>7905598338.6949043</v>
      </c>
    </row>
    <row r="21" spans="1:7" x14ac:dyDescent="0.3">
      <c r="A21">
        <v>2004</v>
      </c>
      <c r="B21">
        <v>9.1</v>
      </c>
      <c r="C21" t="s">
        <v>22</v>
      </c>
      <c r="D21" s="2">
        <f t="shared" si="0"/>
        <v>44668359215096.359</v>
      </c>
      <c r="E21">
        <f t="shared" si="1"/>
        <v>9.1018987615520128</v>
      </c>
      <c r="F21" s="2">
        <f t="shared" si="2"/>
        <v>44668359215096.359</v>
      </c>
      <c r="G21" s="2">
        <f t="shared" si="3"/>
        <v>44376439267488.867</v>
      </c>
    </row>
    <row r="22" spans="1:7" x14ac:dyDescent="0.3">
      <c r="A22">
        <v>2005</v>
      </c>
      <c r="B22">
        <v>7.6</v>
      </c>
      <c r="C22" t="s">
        <v>23</v>
      </c>
      <c r="D22" s="2">
        <f t="shared" si="0"/>
        <v>251188643150.95743</v>
      </c>
      <c r="E22">
        <f t="shared" si="1"/>
        <v>7.6015857788786034</v>
      </c>
      <c r="F22" s="2">
        <f t="shared" si="2"/>
        <v>251188643150.95743</v>
      </c>
      <c r="G22" s="2">
        <f t="shared" si="3"/>
        <v>249816907502.75897</v>
      </c>
    </row>
    <row r="23" spans="1:7" x14ac:dyDescent="0.3">
      <c r="A23">
        <v>2006</v>
      </c>
      <c r="B23">
        <v>6.7</v>
      </c>
      <c r="C23" t="s">
        <v>24</v>
      </c>
      <c r="D23" s="2">
        <f t="shared" si="0"/>
        <v>11220184543.019672</v>
      </c>
      <c r="E23">
        <f t="shared" si="1"/>
        <v>6.7013979892745592</v>
      </c>
      <c r="F23" s="2">
        <f t="shared" si="2"/>
        <v>11220184543.019672</v>
      </c>
      <c r="G23" s="2">
        <f t="shared" si="3"/>
        <v>11166149894.926819</v>
      </c>
    </row>
    <row r="24" spans="1:7" x14ac:dyDescent="0.3">
      <c r="A24">
        <v>2007</v>
      </c>
      <c r="B24">
        <v>8</v>
      </c>
      <c r="C24" t="s">
        <v>25</v>
      </c>
      <c r="D24" s="2">
        <f t="shared" si="0"/>
        <v>1000000000000</v>
      </c>
      <c r="E24">
        <f t="shared" si="1"/>
        <v>8.001669240924846</v>
      </c>
      <c r="F24" s="2">
        <f t="shared" si="2"/>
        <v>1000000000000</v>
      </c>
      <c r="G24" s="2">
        <f t="shared" si="3"/>
        <v>994252429660.36401</v>
      </c>
    </row>
    <row r="25" spans="1:7" x14ac:dyDescent="0.3">
      <c r="A25">
        <v>2008</v>
      </c>
      <c r="B25">
        <v>7.9</v>
      </c>
      <c r="C25" t="s">
        <v>26</v>
      </c>
      <c r="D25" s="2">
        <f t="shared" si="0"/>
        <v>707945784384.14331</v>
      </c>
      <c r="E25">
        <f t="shared" si="1"/>
        <v>7.9016483754132878</v>
      </c>
      <c r="F25" s="2">
        <f t="shared" si="2"/>
        <v>707945784384.14331</v>
      </c>
      <c r="G25" s="2">
        <f t="shared" si="3"/>
        <v>703927533673.67224</v>
      </c>
    </row>
    <row r="26" spans="1:7" x14ac:dyDescent="0.3">
      <c r="A26">
        <v>2010</v>
      </c>
      <c r="B26">
        <v>7</v>
      </c>
      <c r="C26" t="s">
        <v>27</v>
      </c>
      <c r="D26" s="2">
        <f t="shared" si="0"/>
        <v>31622776601.68388</v>
      </c>
      <c r="E26">
        <f t="shared" si="1"/>
        <v>7.0014605858092409</v>
      </c>
      <c r="F26" s="2">
        <f t="shared" si="2"/>
        <v>31622776601.68388</v>
      </c>
      <c r="G26" s="2">
        <f t="shared" si="3"/>
        <v>31463684482.922913</v>
      </c>
    </row>
    <row r="27" spans="1:7" x14ac:dyDescent="0.3">
      <c r="A27">
        <v>2011</v>
      </c>
      <c r="B27">
        <v>9</v>
      </c>
      <c r="C27" t="s">
        <v>28</v>
      </c>
      <c r="D27" s="2">
        <f t="shared" si="0"/>
        <v>31622776601683.871</v>
      </c>
      <c r="E27">
        <f t="shared" si="1"/>
        <v>9.0018778960404529</v>
      </c>
      <c r="F27" s="2">
        <f t="shared" si="2"/>
        <v>31622776601683.871</v>
      </c>
      <c r="G27" s="2">
        <f t="shared" si="3"/>
        <v>31418376777267.504</v>
      </c>
    </row>
    <row r="28" spans="1:7" x14ac:dyDescent="0.3">
      <c r="A28">
        <v>2012</v>
      </c>
      <c r="B28">
        <v>7.7</v>
      </c>
      <c r="C28" t="s">
        <v>29</v>
      </c>
      <c r="D28" s="2">
        <f t="shared" si="0"/>
        <v>354813389233.57666</v>
      </c>
      <c r="E28">
        <f t="shared" si="1"/>
        <v>7.7016066443901652</v>
      </c>
      <c r="F28" s="2">
        <f t="shared" si="2"/>
        <v>354813389233.57666</v>
      </c>
      <c r="G28" s="2">
        <f t="shared" si="3"/>
        <v>352850336679.6875</v>
      </c>
    </row>
    <row r="29" spans="1:7" x14ac:dyDescent="0.3">
      <c r="A29">
        <v>2013</v>
      </c>
      <c r="B29">
        <v>7.7</v>
      </c>
      <c r="C29" t="s">
        <v>30</v>
      </c>
      <c r="D29" s="2">
        <f t="shared" si="0"/>
        <v>354813389233.57666</v>
      </c>
      <c r="E29">
        <f t="shared" si="1"/>
        <v>7.7016066443901652</v>
      </c>
      <c r="F29" s="2">
        <f t="shared" si="2"/>
        <v>354813389233.57666</v>
      </c>
      <c r="G29" s="2">
        <f t="shared" si="3"/>
        <v>352850336679.6875</v>
      </c>
    </row>
    <row r="30" spans="1:7" x14ac:dyDescent="0.3">
      <c r="A30">
        <v>2014</v>
      </c>
      <c r="B30">
        <v>6.9</v>
      </c>
      <c r="C30" t="s">
        <v>31</v>
      </c>
      <c r="D30" s="2">
        <f t="shared" si="0"/>
        <v>22387211385.683491</v>
      </c>
      <c r="E30">
        <f t="shared" si="1"/>
        <v>6.9014397202976809</v>
      </c>
      <c r="F30" s="2">
        <f t="shared" si="2"/>
        <v>22387211385.683491</v>
      </c>
      <c r="G30" s="2">
        <f t="shared" si="3"/>
        <v>22276187774.483299</v>
      </c>
    </row>
    <row r="31" spans="1:7" x14ac:dyDescent="0.3">
      <c r="A31">
        <v>2015</v>
      </c>
      <c r="B31">
        <v>7.8</v>
      </c>
      <c r="C31" t="s">
        <v>32</v>
      </c>
      <c r="D31" s="2">
        <f t="shared" si="0"/>
        <v>501187233627.27325</v>
      </c>
      <c r="E31">
        <f t="shared" si="1"/>
        <v>7.8016275099017252</v>
      </c>
      <c r="F31" s="2">
        <f t="shared" si="2"/>
        <v>501187233627.27325</v>
      </c>
      <c r="G31" s="2">
        <f t="shared" si="3"/>
        <v>498378437790.85828</v>
      </c>
    </row>
    <row r="32" spans="1:7" x14ac:dyDescent="0.3">
      <c r="A32">
        <v>2016</v>
      </c>
      <c r="B32">
        <v>7.8</v>
      </c>
      <c r="C32" t="s">
        <v>33</v>
      </c>
      <c r="D32" s="2">
        <f t="shared" si="0"/>
        <v>501187233627.27325</v>
      </c>
      <c r="E32">
        <f t="shared" si="1"/>
        <v>7.8016275099017252</v>
      </c>
      <c r="F32" s="2">
        <f t="shared" si="2"/>
        <v>501187233627.27325</v>
      </c>
      <c r="G32" s="2">
        <f t="shared" si="3"/>
        <v>498378437790.85828</v>
      </c>
    </row>
    <row r="33" spans="1:7" x14ac:dyDescent="0.3">
      <c r="A33">
        <v>2017</v>
      </c>
      <c r="B33">
        <v>7.3</v>
      </c>
      <c r="C33" t="s">
        <v>34</v>
      </c>
      <c r="D33" s="2">
        <f t="shared" si="0"/>
        <v>89125093813.374725</v>
      </c>
      <c r="E33">
        <f t="shared" si="1"/>
        <v>7.3015231823439226</v>
      </c>
      <c r="F33" s="2">
        <f t="shared" si="2"/>
        <v>89125093813.374725</v>
      </c>
      <c r="G33" s="2">
        <f t="shared" si="3"/>
        <v>88657545398.947128</v>
      </c>
    </row>
    <row r="34" spans="1:7" x14ac:dyDescent="0.3">
      <c r="A34">
        <v>2018</v>
      </c>
      <c r="B34">
        <v>7.5</v>
      </c>
      <c r="C34" t="s">
        <v>35</v>
      </c>
      <c r="D34" s="2">
        <f t="shared" si="0"/>
        <v>177827941003.89276</v>
      </c>
      <c r="E34">
        <f t="shared" si="1"/>
        <v>7.5015649133670443</v>
      </c>
      <c r="F34" s="2">
        <f t="shared" si="2"/>
        <v>177827941003.89276</v>
      </c>
      <c r="G34" s="2">
        <f t="shared" si="3"/>
        <v>176869569862.12546</v>
      </c>
    </row>
    <row r="35" spans="1:7" x14ac:dyDescent="0.3">
      <c r="A35">
        <v>2019</v>
      </c>
      <c r="B35">
        <v>7.1</v>
      </c>
      <c r="C35" t="s">
        <v>36</v>
      </c>
      <c r="D35" s="2">
        <f t="shared" si="0"/>
        <v>44668359215.096214</v>
      </c>
      <c r="E35">
        <f t="shared" si="1"/>
        <v>7.1014814513208</v>
      </c>
      <c r="F35" s="2">
        <f t="shared" si="2"/>
        <v>44668359215.096214</v>
      </c>
      <c r="G35" s="2">
        <f t="shared" si="3"/>
        <v>44440433491.716942</v>
      </c>
    </row>
    <row r="36" spans="1:7" x14ac:dyDescent="0.3">
      <c r="A36">
        <v>2020</v>
      </c>
      <c r="B36">
        <v>7</v>
      </c>
      <c r="C36" t="s">
        <v>37</v>
      </c>
      <c r="D36" s="2">
        <f t="shared" si="0"/>
        <v>31622776601.68388</v>
      </c>
      <c r="E36">
        <f t="shared" si="1"/>
        <v>7.0014605858092409</v>
      </c>
      <c r="F36" s="2">
        <f t="shared" si="2"/>
        <v>31622776601.68388</v>
      </c>
      <c r="G36" s="2">
        <f t="shared" si="3"/>
        <v>31463684482.922913</v>
      </c>
    </row>
    <row r="37" spans="1:7" x14ac:dyDescent="0.3">
      <c r="A37">
        <v>2021</v>
      </c>
      <c r="B37">
        <v>7.2</v>
      </c>
      <c r="C37" t="s">
        <v>27</v>
      </c>
      <c r="D37" s="2">
        <f t="shared" si="0"/>
        <v>63095734448.019539</v>
      </c>
      <c r="E37">
        <f t="shared" si="1"/>
        <v>7.2015023168323626</v>
      </c>
      <c r="F37" s="2">
        <f t="shared" si="2"/>
        <v>63095734448.019539</v>
      </c>
      <c r="G37" s="2">
        <f t="shared" si="3"/>
        <v>62769257999.762901</v>
      </c>
    </row>
    <row r="38" spans="1:7" x14ac:dyDescent="0.3">
      <c r="A38">
        <v>2022</v>
      </c>
      <c r="B38">
        <v>7.6</v>
      </c>
      <c r="C38" t="s">
        <v>38</v>
      </c>
      <c r="D38" s="2">
        <f t="shared" si="0"/>
        <v>251188643150.95743</v>
      </c>
      <c r="E38">
        <f t="shared" si="1"/>
        <v>7.6015857788786034</v>
      </c>
      <c r="F38" s="2">
        <f t="shared" si="2"/>
        <v>251188643150.95743</v>
      </c>
      <c r="G38" s="2">
        <f t="shared" si="3"/>
        <v>249816907502.75897</v>
      </c>
    </row>
    <row r="39" spans="1:7" x14ac:dyDescent="0.3">
      <c r="A39">
        <v>2023</v>
      </c>
      <c r="B39">
        <v>7.8</v>
      </c>
      <c r="C39" t="s">
        <v>39</v>
      </c>
      <c r="D39" s="2">
        <f t="shared" si="0"/>
        <v>501187233627.27325</v>
      </c>
      <c r="E39">
        <f t="shared" si="1"/>
        <v>7.8016275099017252</v>
      </c>
      <c r="F39" s="2">
        <f t="shared" si="2"/>
        <v>501187233627.27325</v>
      </c>
      <c r="G39" s="2">
        <f t="shared" si="3"/>
        <v>498378437790.85828</v>
      </c>
    </row>
    <row r="40" spans="1:7" x14ac:dyDescent="0.3">
      <c r="A40">
        <v>2024</v>
      </c>
      <c r="B40">
        <v>7.5</v>
      </c>
      <c r="C40" t="s">
        <v>40</v>
      </c>
      <c r="D40" s="2">
        <f t="shared" si="0"/>
        <v>177827941003.89276</v>
      </c>
      <c r="E40">
        <f t="shared" si="1"/>
        <v>7.5015649133670443</v>
      </c>
      <c r="F40" s="2">
        <f t="shared" si="2"/>
        <v>177827941003.89276</v>
      </c>
      <c r="G40" s="2">
        <f t="shared" si="3"/>
        <v>176869569862.12546</v>
      </c>
    </row>
    <row r="41" spans="1:7" x14ac:dyDescent="0.3">
      <c r="A41">
        <v>2025</v>
      </c>
      <c r="B41">
        <v>7.7</v>
      </c>
      <c r="C41" t="s">
        <v>41</v>
      </c>
      <c r="D41" s="2">
        <f t="shared" si="0"/>
        <v>354813389233.57666</v>
      </c>
      <c r="E41">
        <f t="shared" si="1"/>
        <v>7.7016066443901652</v>
      </c>
      <c r="F41" s="2">
        <f t="shared" si="2"/>
        <v>354813389233.57666</v>
      </c>
      <c r="G41" s="2">
        <f t="shared" si="3"/>
        <v>352850336679.6875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Mikoto Wills</dc:creator>
  <cp:lastModifiedBy>Mikoto Wills</cp:lastModifiedBy>
  <dcterms:created xsi:type="dcterms:W3CDTF">2025-07-28T07:35:32Z</dcterms:created>
  <dcterms:modified xsi:type="dcterms:W3CDTF">2025-07-28T08:24:34Z</dcterms:modified>
</cp:coreProperties>
</file>